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UPSI JOB\Lead City University\Data Day 2\"/>
    </mc:Choice>
  </mc:AlternateContent>
  <xr:revisionPtr revIDLastSave="0" documentId="8_{F2BEC21A-47E6-4094-918A-40538F71ED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set" sheetId="1" r:id="rId1"/>
    <sheet name="Coding Key" sheetId="2" r:id="rId2"/>
    <sheet name="T-Test Summary" sheetId="3" r:id="rId3"/>
  </sheets>
  <calcPr calcId="191029"/>
  <fileRecoveryPr repairLoad="1"/>
</workbook>
</file>

<file path=xl/calcChain.xml><?xml version="1.0" encoding="utf-8"?>
<calcChain xmlns="http://schemas.openxmlformats.org/spreadsheetml/2006/main">
  <c r="B18" i="3" l="1"/>
  <c r="B17" i="3"/>
  <c r="C8" i="3"/>
  <c r="B13" i="3" s="1"/>
  <c r="B8" i="3"/>
  <c r="B14" i="3" s="1"/>
  <c r="C7" i="3"/>
  <c r="B7" i="3"/>
  <c r="B15" i="3" s="1"/>
</calcChain>
</file>

<file path=xl/sharedStrings.xml><?xml version="1.0" encoding="utf-8"?>
<sst xmlns="http://schemas.openxmlformats.org/spreadsheetml/2006/main" count="170" uniqueCount="57">
  <si>
    <t>Case_ID</t>
  </si>
  <si>
    <t>Studio_Method_Code</t>
  </si>
  <si>
    <t>Studio_Method</t>
  </si>
  <si>
    <t>Design_Performance_Score</t>
  </si>
  <si>
    <t>Creativity_Score</t>
  </si>
  <si>
    <t>Technical_Drawing_Score</t>
  </si>
  <si>
    <t>Model_Making_Score</t>
  </si>
  <si>
    <t>Attendance_%</t>
  </si>
  <si>
    <t>Year_Level</t>
  </si>
  <si>
    <t>Traditional Studio Teaching</t>
  </si>
  <si>
    <t>AI-Assisted BIM Studio Teaching</t>
  </si>
  <si>
    <t>Variable</t>
  </si>
  <si>
    <t>Code/Value</t>
  </si>
  <si>
    <t>Meaning/Description</t>
  </si>
  <si>
    <t>1–100</t>
  </si>
  <si>
    <t>Unique respondent/project case number</t>
  </si>
  <si>
    <t>0</t>
  </si>
  <si>
    <t>Traditional studio teaching group</t>
  </si>
  <si>
    <t>1</t>
  </si>
  <si>
    <t>AI-assisted BIM studio teaching group</t>
  </si>
  <si>
    <t>Text</t>
  </si>
  <si>
    <t>Group label for t-test comparison</t>
  </si>
  <si>
    <t>0–100</t>
  </si>
  <si>
    <t>Overall architecture design performance score</t>
  </si>
  <si>
    <t>Creativity and originality of design concept</t>
  </si>
  <si>
    <t>Quality of plans, elevations, sections, and technical details</t>
  </si>
  <si>
    <t>Quality of physical/digital model presentation</t>
  </si>
  <si>
    <t>Percentage studio attendance</t>
  </si>
  <si>
    <t>2, 3, 4</t>
  </si>
  <si>
    <t>Architecture student year level</t>
  </si>
  <si>
    <t>Independent Samples t-test for Architecture Dataset</t>
  </si>
  <si>
    <t>Research Question</t>
  </si>
  <si>
    <t>Is there a significant difference in design performance between traditional studio teaching and AI-assisted BIM studio teaching?</t>
  </si>
  <si>
    <t>Grouping Variable</t>
  </si>
  <si>
    <t>Studio_Method_Code: 0 = Traditional; 1 = AI-Assisted BIM</t>
  </si>
  <si>
    <t>Dependent Variable</t>
  </si>
  <si>
    <t>Statistic</t>
  </si>
  <si>
    <t>Traditional Studio (0)</t>
  </si>
  <si>
    <t>AI-Assisted BIM (1)</t>
  </si>
  <si>
    <t>Interpretation</t>
  </si>
  <si>
    <t>N</t>
  </si>
  <si>
    <t>Mean</t>
  </si>
  <si>
    <t>Higher mean indicates better design performance</t>
  </si>
  <si>
    <t>Standard Deviation</t>
  </si>
  <si>
    <t>Variance</t>
  </si>
  <si>
    <t>T-Test Output</t>
  </si>
  <si>
    <t>Mean Difference</t>
  </si>
  <si>
    <t>AI-assisted mean minus traditional mean</t>
  </si>
  <si>
    <t>t Statistic</t>
  </si>
  <si>
    <t>Welch independent samples t statistic</t>
  </si>
  <si>
    <t>Degrees of Freedom</t>
  </si>
  <si>
    <t>Welch-Satterthwaite df</t>
  </si>
  <si>
    <t>p-value</t>
  </si>
  <si>
    <t>p &lt; .05 indicates statistically significant difference</t>
  </si>
  <si>
    <t>Decision</t>
  </si>
  <si>
    <t>H0: There is no significant difference between the two groups</t>
  </si>
  <si>
    <t>Conclusion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</si>
</sst>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">
    <font>
      <sz val="11"/>
      <name val="Carli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"/>
  <sheetViews>
    <sheetView tabSelected="1" workbookViewId="0"/>
  </sheetViews>
  <sheetFormatPr defaultRowHeight="14"/>
  <cols>
    <col min="1" max="1" width="10" customWidth="1"/>
    <col min="2" max="2" width="18" customWidth="1"/>
    <col min="3" max="3" width="32" customWidth="1"/>
    <col min="4" max="4" width="24" customWidth="1"/>
    <col min="5" max="5" width="18" customWidth="1"/>
    <col min="6" max="6" width="24" customWidth="1"/>
    <col min="7" max="7" width="20" customWidth="1"/>
    <col min="8" max="8" width="14" customWidth="1"/>
    <col min="9" max="9" width="12" customWidth="1"/>
  </cols>
  <sheetData>
    <row r="1" spans="1:9" ht="2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>
        <v>1</v>
      </c>
      <c r="B2">
        <v>0</v>
      </c>
      <c r="C2" t="s">
        <v>9</v>
      </c>
      <c r="D2" s="1">
        <v>67</v>
      </c>
      <c r="E2" s="1">
        <v>64.599999999999994</v>
      </c>
      <c r="F2" s="1">
        <v>66.2</v>
      </c>
      <c r="G2" s="1">
        <v>70.599999999999994</v>
      </c>
      <c r="H2" s="1">
        <v>77</v>
      </c>
      <c r="I2">
        <v>4</v>
      </c>
    </row>
    <row r="3" spans="1:9">
      <c r="A3">
        <v>2</v>
      </c>
      <c r="B3">
        <v>0</v>
      </c>
      <c r="C3" t="s">
        <v>9</v>
      </c>
      <c r="D3" s="1">
        <v>57.5</v>
      </c>
      <c r="E3" s="1">
        <v>73.2</v>
      </c>
      <c r="F3" s="1">
        <v>70.8</v>
      </c>
      <c r="G3" s="1">
        <v>70.5</v>
      </c>
      <c r="H3" s="1">
        <v>79</v>
      </c>
      <c r="I3">
        <v>4</v>
      </c>
    </row>
    <row r="4" spans="1:9">
      <c r="A4">
        <v>3</v>
      </c>
      <c r="B4">
        <v>0</v>
      </c>
      <c r="C4" t="s">
        <v>9</v>
      </c>
      <c r="D4" s="1">
        <v>60.8</v>
      </c>
      <c r="E4" s="1">
        <v>59.9</v>
      </c>
      <c r="F4" s="1">
        <v>64.7</v>
      </c>
      <c r="G4" s="1">
        <v>52.8</v>
      </c>
      <c r="H4" s="1">
        <v>70.400000000000006</v>
      </c>
      <c r="I4">
        <v>3</v>
      </c>
    </row>
    <row r="5" spans="1:9">
      <c r="A5">
        <v>4</v>
      </c>
      <c r="B5">
        <v>0</v>
      </c>
      <c r="C5" t="s">
        <v>9</v>
      </c>
      <c r="D5" s="1">
        <v>71.7</v>
      </c>
      <c r="E5" s="1">
        <v>66.3</v>
      </c>
      <c r="F5" s="1">
        <v>66.3</v>
      </c>
      <c r="G5" s="1">
        <v>69.3</v>
      </c>
      <c r="H5" s="1">
        <v>66.400000000000006</v>
      </c>
      <c r="I5">
        <v>3</v>
      </c>
    </row>
    <row r="6" spans="1:9">
      <c r="A6">
        <v>5</v>
      </c>
      <c r="B6">
        <v>0</v>
      </c>
      <c r="C6" t="s">
        <v>9</v>
      </c>
      <c r="D6" s="1">
        <v>67.2</v>
      </c>
      <c r="E6" s="1">
        <v>71.5</v>
      </c>
      <c r="F6" s="1">
        <v>67.3</v>
      </c>
      <c r="G6" s="1">
        <v>61.3</v>
      </c>
      <c r="H6" s="1">
        <v>72.5</v>
      </c>
      <c r="I6">
        <v>3</v>
      </c>
    </row>
    <row r="7" spans="1:9">
      <c r="A7">
        <v>6</v>
      </c>
      <c r="B7">
        <v>0</v>
      </c>
      <c r="C7" t="s">
        <v>9</v>
      </c>
      <c r="D7" s="1">
        <v>72.5</v>
      </c>
      <c r="E7" s="1">
        <v>54.5</v>
      </c>
      <c r="F7" s="1">
        <v>59.3</v>
      </c>
      <c r="G7" s="1">
        <v>63.7</v>
      </c>
      <c r="H7" s="1">
        <v>68.2</v>
      </c>
      <c r="I7">
        <v>3</v>
      </c>
    </row>
    <row r="8" spans="1:9">
      <c r="A8">
        <v>7</v>
      </c>
      <c r="B8">
        <v>0</v>
      </c>
      <c r="C8" t="s">
        <v>9</v>
      </c>
      <c r="D8" s="1">
        <v>73.099999999999994</v>
      </c>
      <c r="E8" s="1">
        <v>69.2</v>
      </c>
      <c r="F8" s="1">
        <v>56.9</v>
      </c>
      <c r="G8" s="1">
        <v>53</v>
      </c>
      <c r="H8" s="1">
        <v>74.599999999999994</v>
      </c>
      <c r="I8">
        <v>2</v>
      </c>
    </row>
    <row r="9" spans="1:9">
      <c r="A9">
        <v>8</v>
      </c>
      <c r="B9">
        <v>0</v>
      </c>
      <c r="C9" t="s">
        <v>9</v>
      </c>
      <c r="D9" s="1">
        <v>71.5</v>
      </c>
      <c r="E9" s="1">
        <v>71.5</v>
      </c>
      <c r="F9" s="1">
        <v>68.400000000000006</v>
      </c>
      <c r="G9" s="1">
        <v>64.2</v>
      </c>
      <c r="H9" s="1">
        <v>81.2</v>
      </c>
      <c r="I9">
        <v>2</v>
      </c>
    </row>
    <row r="10" spans="1:9">
      <c r="A10">
        <v>9</v>
      </c>
      <c r="B10">
        <v>0</v>
      </c>
      <c r="C10" t="s">
        <v>9</v>
      </c>
      <c r="D10" s="1">
        <v>72.599999999999994</v>
      </c>
      <c r="E10" s="1">
        <v>60.2</v>
      </c>
      <c r="F10" s="1">
        <v>54.3</v>
      </c>
      <c r="G10" s="1">
        <v>69.400000000000006</v>
      </c>
      <c r="H10" s="1">
        <v>81.900000000000006</v>
      </c>
      <c r="I10">
        <v>4</v>
      </c>
    </row>
    <row r="11" spans="1:9">
      <c r="A11">
        <v>10</v>
      </c>
      <c r="B11">
        <v>0</v>
      </c>
      <c r="C11" t="s">
        <v>9</v>
      </c>
      <c r="D11" s="1">
        <v>73.599999999999994</v>
      </c>
      <c r="E11" s="1">
        <v>64</v>
      </c>
      <c r="F11" s="1">
        <v>83.4</v>
      </c>
      <c r="G11" s="1">
        <v>58.4</v>
      </c>
      <c r="H11" s="1">
        <v>69.2</v>
      </c>
      <c r="I11">
        <v>2</v>
      </c>
    </row>
    <row r="12" spans="1:9">
      <c r="A12">
        <v>11</v>
      </c>
      <c r="B12">
        <v>0</v>
      </c>
      <c r="C12" t="s">
        <v>9</v>
      </c>
      <c r="D12" s="1">
        <v>62.9</v>
      </c>
      <c r="E12" s="1">
        <v>64.7</v>
      </c>
      <c r="F12" s="1">
        <v>61.6</v>
      </c>
      <c r="G12" s="1">
        <v>66.5</v>
      </c>
      <c r="H12" s="1">
        <v>88.9</v>
      </c>
      <c r="I12">
        <v>2</v>
      </c>
    </row>
    <row r="13" spans="1:9">
      <c r="A13">
        <v>12</v>
      </c>
      <c r="B13">
        <v>0</v>
      </c>
      <c r="C13" t="s">
        <v>9</v>
      </c>
      <c r="D13" s="1">
        <v>63.2</v>
      </c>
      <c r="E13" s="1">
        <v>59.9</v>
      </c>
      <c r="F13" s="1">
        <v>54.7</v>
      </c>
      <c r="G13" s="1">
        <v>65.900000000000006</v>
      </c>
      <c r="H13" s="1">
        <v>72.3</v>
      </c>
      <c r="I13">
        <v>2</v>
      </c>
    </row>
    <row r="14" spans="1:9">
      <c r="A14">
        <v>13</v>
      </c>
      <c r="B14">
        <v>0</v>
      </c>
      <c r="C14" t="s">
        <v>9</v>
      </c>
      <c r="D14" s="1">
        <v>70.400000000000006</v>
      </c>
      <c r="E14" s="1">
        <v>58.4</v>
      </c>
      <c r="F14" s="1">
        <v>81.2</v>
      </c>
      <c r="G14" s="1">
        <v>72.099999999999994</v>
      </c>
      <c r="H14" s="1">
        <v>66.400000000000006</v>
      </c>
      <c r="I14">
        <v>2</v>
      </c>
    </row>
    <row r="15" spans="1:9">
      <c r="A15">
        <v>14</v>
      </c>
      <c r="B15">
        <v>0</v>
      </c>
      <c r="C15" t="s">
        <v>9</v>
      </c>
      <c r="D15" s="1">
        <v>63.4</v>
      </c>
      <c r="E15" s="1">
        <v>61.5</v>
      </c>
      <c r="F15" s="1">
        <v>61.2</v>
      </c>
      <c r="G15" s="1">
        <v>72.599999999999994</v>
      </c>
      <c r="H15" s="1">
        <v>73.5</v>
      </c>
      <c r="I15">
        <v>3</v>
      </c>
    </row>
    <row r="16" spans="1:9">
      <c r="A16">
        <v>15</v>
      </c>
      <c r="B16">
        <v>0</v>
      </c>
      <c r="C16" t="s">
        <v>9</v>
      </c>
      <c r="D16" s="1">
        <v>75.400000000000006</v>
      </c>
      <c r="E16" s="1">
        <v>76.2</v>
      </c>
      <c r="F16" s="1">
        <v>55.7</v>
      </c>
      <c r="G16" s="1">
        <v>61.8</v>
      </c>
      <c r="H16" s="1">
        <v>68.5</v>
      </c>
      <c r="I16">
        <v>3</v>
      </c>
    </row>
    <row r="17" spans="1:9">
      <c r="A17">
        <v>16</v>
      </c>
      <c r="B17">
        <v>0</v>
      </c>
      <c r="C17" t="s">
        <v>9</v>
      </c>
      <c r="D17" s="1">
        <v>72</v>
      </c>
      <c r="E17" s="1">
        <v>71.3</v>
      </c>
      <c r="F17" s="1">
        <v>90.8</v>
      </c>
      <c r="G17" s="1">
        <v>61.5</v>
      </c>
      <c r="H17" s="1">
        <v>77.8</v>
      </c>
      <c r="I17">
        <v>2</v>
      </c>
    </row>
    <row r="18" spans="1:9">
      <c r="A18">
        <v>17</v>
      </c>
      <c r="B18">
        <v>0</v>
      </c>
      <c r="C18" t="s">
        <v>9</v>
      </c>
      <c r="D18" s="1">
        <v>70.599999999999994</v>
      </c>
      <c r="E18" s="1">
        <v>62.5</v>
      </c>
      <c r="F18" s="1">
        <v>72.7</v>
      </c>
      <c r="G18" s="1">
        <v>75.2</v>
      </c>
      <c r="H18" s="1">
        <v>71.5</v>
      </c>
      <c r="I18">
        <v>4</v>
      </c>
    </row>
    <row r="19" spans="1:9">
      <c r="A19">
        <v>18</v>
      </c>
      <c r="B19">
        <v>0</v>
      </c>
      <c r="C19" t="s">
        <v>9</v>
      </c>
      <c r="D19" s="1">
        <v>64.099999999999994</v>
      </c>
      <c r="E19" s="1">
        <v>75.8</v>
      </c>
      <c r="F19" s="1">
        <v>66.8</v>
      </c>
      <c r="G19" s="1">
        <v>80.599999999999994</v>
      </c>
      <c r="H19" s="1">
        <v>75.099999999999994</v>
      </c>
      <c r="I19">
        <v>2</v>
      </c>
    </row>
    <row r="20" spans="1:9">
      <c r="A20">
        <v>19</v>
      </c>
      <c r="B20">
        <v>0</v>
      </c>
      <c r="C20" t="s">
        <v>9</v>
      </c>
      <c r="D20" s="1">
        <v>66.5</v>
      </c>
      <c r="E20" s="1">
        <v>62.4</v>
      </c>
      <c r="F20" s="1">
        <v>75.7</v>
      </c>
      <c r="G20" s="1">
        <v>56.2</v>
      </c>
      <c r="H20" s="1">
        <v>78.900000000000006</v>
      </c>
      <c r="I20">
        <v>3</v>
      </c>
    </row>
    <row r="21" spans="1:9">
      <c r="A21">
        <v>20</v>
      </c>
      <c r="B21">
        <v>0</v>
      </c>
      <c r="C21" t="s">
        <v>9</v>
      </c>
      <c r="D21" s="1">
        <v>61.7</v>
      </c>
      <c r="E21" s="1">
        <v>57.9</v>
      </c>
      <c r="F21" s="1">
        <v>70.099999999999994</v>
      </c>
      <c r="G21" s="1">
        <v>80.7</v>
      </c>
      <c r="H21" s="1">
        <v>73.3</v>
      </c>
      <c r="I21">
        <v>3</v>
      </c>
    </row>
    <row r="22" spans="1:9">
      <c r="A22">
        <v>21</v>
      </c>
      <c r="B22">
        <v>0</v>
      </c>
      <c r="C22" t="s">
        <v>9</v>
      </c>
      <c r="D22" s="1">
        <v>79.7</v>
      </c>
      <c r="E22" s="1">
        <v>63.6</v>
      </c>
      <c r="F22" s="1">
        <v>63.7</v>
      </c>
      <c r="G22" s="1">
        <v>64.8</v>
      </c>
      <c r="H22" s="1">
        <v>67.2</v>
      </c>
      <c r="I22">
        <v>4</v>
      </c>
    </row>
    <row r="23" spans="1:9">
      <c r="A23">
        <v>22</v>
      </c>
      <c r="B23">
        <v>0</v>
      </c>
      <c r="C23" t="s">
        <v>9</v>
      </c>
      <c r="D23" s="1">
        <v>58.5</v>
      </c>
      <c r="E23" s="1">
        <v>62.4</v>
      </c>
      <c r="F23" s="1">
        <v>64.5</v>
      </c>
      <c r="G23" s="1">
        <v>65.8</v>
      </c>
      <c r="H23" s="1">
        <v>68.099999999999994</v>
      </c>
      <c r="I23">
        <v>4</v>
      </c>
    </row>
    <row r="24" spans="1:9">
      <c r="A24">
        <v>23</v>
      </c>
      <c r="B24">
        <v>0</v>
      </c>
      <c r="C24" t="s">
        <v>9</v>
      </c>
      <c r="D24" s="1">
        <v>76.2</v>
      </c>
      <c r="E24" s="1">
        <v>60.7</v>
      </c>
      <c r="F24" s="1">
        <v>63.6</v>
      </c>
      <c r="G24" s="1">
        <v>65.3</v>
      </c>
      <c r="H24" s="1">
        <v>62.9</v>
      </c>
      <c r="I24">
        <v>3</v>
      </c>
    </row>
    <row r="25" spans="1:9">
      <c r="A25">
        <v>24</v>
      </c>
      <c r="B25">
        <v>0</v>
      </c>
      <c r="C25" t="s">
        <v>9</v>
      </c>
      <c r="D25" s="1">
        <v>83.4</v>
      </c>
      <c r="E25" s="1">
        <v>66.400000000000006</v>
      </c>
      <c r="F25" s="1">
        <v>72.2</v>
      </c>
      <c r="G25" s="1">
        <v>62</v>
      </c>
      <c r="H25" s="1">
        <v>76.7</v>
      </c>
      <c r="I25">
        <v>4</v>
      </c>
    </row>
    <row r="26" spans="1:9">
      <c r="A26">
        <v>25</v>
      </c>
      <c r="B26">
        <v>0</v>
      </c>
      <c r="C26" t="s">
        <v>9</v>
      </c>
      <c r="D26" s="1">
        <v>65.400000000000006</v>
      </c>
      <c r="E26" s="1">
        <v>66.3</v>
      </c>
      <c r="F26" s="1">
        <v>67.8</v>
      </c>
      <c r="G26" s="1">
        <v>51.4</v>
      </c>
      <c r="H26" s="1">
        <v>84.3</v>
      </c>
      <c r="I26">
        <v>4</v>
      </c>
    </row>
    <row r="27" spans="1:9">
      <c r="A27">
        <v>26</v>
      </c>
      <c r="B27">
        <v>0</v>
      </c>
      <c r="C27" t="s">
        <v>9</v>
      </c>
      <c r="D27" s="1">
        <v>73.7</v>
      </c>
      <c r="E27" s="1">
        <v>71</v>
      </c>
      <c r="F27" s="1">
        <v>74.400000000000006</v>
      </c>
      <c r="G27" s="1">
        <v>48.8</v>
      </c>
      <c r="H27" s="1">
        <v>65.2</v>
      </c>
      <c r="I27">
        <v>4</v>
      </c>
    </row>
    <row r="28" spans="1:9">
      <c r="A28">
        <v>27</v>
      </c>
      <c r="B28">
        <v>0</v>
      </c>
      <c r="C28" t="s">
        <v>9</v>
      </c>
      <c r="D28" s="1">
        <v>68.400000000000006</v>
      </c>
      <c r="E28" s="1">
        <v>53.8</v>
      </c>
      <c r="F28" s="1">
        <v>65.400000000000006</v>
      </c>
      <c r="G28" s="1">
        <v>57.1</v>
      </c>
      <c r="H28" s="1">
        <v>74.3</v>
      </c>
      <c r="I28">
        <v>4</v>
      </c>
    </row>
    <row r="29" spans="1:9">
      <c r="A29">
        <v>28</v>
      </c>
      <c r="B29">
        <v>0</v>
      </c>
      <c r="C29" t="s">
        <v>9</v>
      </c>
      <c r="D29" s="1">
        <v>62</v>
      </c>
      <c r="E29" s="1">
        <v>60.2</v>
      </c>
      <c r="F29" s="1">
        <v>68.599999999999994</v>
      </c>
      <c r="G29" s="1">
        <v>66.5</v>
      </c>
      <c r="H29" s="1">
        <v>78.599999999999994</v>
      </c>
      <c r="I29">
        <v>4</v>
      </c>
    </row>
    <row r="30" spans="1:9">
      <c r="A30">
        <v>29</v>
      </c>
      <c r="B30">
        <v>0</v>
      </c>
      <c r="C30" t="s">
        <v>9</v>
      </c>
      <c r="D30" s="1">
        <v>68.599999999999994</v>
      </c>
      <c r="E30" s="1">
        <v>71.599999999999994</v>
      </c>
      <c r="F30" s="1">
        <v>75.900000000000006</v>
      </c>
      <c r="G30" s="1">
        <v>69.900000000000006</v>
      </c>
      <c r="H30" s="1">
        <v>80.3</v>
      </c>
      <c r="I30">
        <v>3</v>
      </c>
    </row>
    <row r="31" spans="1:9">
      <c r="A31">
        <v>30</v>
      </c>
      <c r="B31">
        <v>0</v>
      </c>
      <c r="C31" t="s">
        <v>9</v>
      </c>
      <c r="D31" s="1">
        <v>83.1</v>
      </c>
      <c r="E31" s="1">
        <v>71.3</v>
      </c>
      <c r="F31" s="1">
        <v>69.2</v>
      </c>
      <c r="G31" s="1">
        <v>62.3</v>
      </c>
      <c r="H31" s="1">
        <v>73.099999999999994</v>
      </c>
      <c r="I31">
        <v>2</v>
      </c>
    </row>
    <row r="32" spans="1:9">
      <c r="A32">
        <v>31</v>
      </c>
      <c r="B32">
        <v>0</v>
      </c>
      <c r="C32" t="s">
        <v>9</v>
      </c>
      <c r="D32" s="1">
        <v>65.599999999999994</v>
      </c>
      <c r="E32" s="1">
        <v>49.7</v>
      </c>
      <c r="F32" s="1">
        <v>62.4</v>
      </c>
      <c r="G32" s="1">
        <v>62.2</v>
      </c>
      <c r="H32" s="1">
        <v>69.900000000000006</v>
      </c>
      <c r="I32">
        <v>2</v>
      </c>
    </row>
    <row r="33" spans="1:9">
      <c r="A33">
        <v>32</v>
      </c>
      <c r="B33">
        <v>0</v>
      </c>
      <c r="C33" t="s">
        <v>9</v>
      </c>
      <c r="D33" s="1">
        <v>69.2</v>
      </c>
      <c r="E33" s="1">
        <v>73</v>
      </c>
      <c r="F33" s="1">
        <v>71.3</v>
      </c>
      <c r="G33" s="1">
        <v>57</v>
      </c>
      <c r="H33" s="1">
        <v>82.1</v>
      </c>
      <c r="I33">
        <v>4</v>
      </c>
    </row>
    <row r="34" spans="1:9">
      <c r="A34">
        <v>33</v>
      </c>
      <c r="B34">
        <v>0</v>
      </c>
      <c r="C34" t="s">
        <v>9</v>
      </c>
      <c r="D34" s="1">
        <v>77.599999999999994</v>
      </c>
      <c r="E34" s="1">
        <v>69.900000000000006</v>
      </c>
      <c r="F34" s="1">
        <v>65.5</v>
      </c>
      <c r="G34" s="1">
        <v>62.8</v>
      </c>
      <c r="H34" s="1">
        <v>76</v>
      </c>
      <c r="I34">
        <v>2</v>
      </c>
    </row>
    <row r="35" spans="1:9">
      <c r="A35">
        <v>34</v>
      </c>
      <c r="B35">
        <v>0</v>
      </c>
      <c r="C35" t="s">
        <v>9</v>
      </c>
      <c r="D35" s="1">
        <v>55.5</v>
      </c>
      <c r="E35" s="1">
        <v>66</v>
      </c>
      <c r="F35" s="1">
        <v>71.5</v>
      </c>
      <c r="G35" s="1">
        <v>57.1</v>
      </c>
      <c r="H35" s="1">
        <v>80.7</v>
      </c>
      <c r="I35">
        <v>3</v>
      </c>
    </row>
    <row r="36" spans="1:9">
      <c r="A36">
        <v>35</v>
      </c>
      <c r="B36">
        <v>0</v>
      </c>
      <c r="C36" t="s">
        <v>9</v>
      </c>
      <c r="D36" s="1">
        <v>54.1</v>
      </c>
      <c r="E36" s="1">
        <v>69.8</v>
      </c>
      <c r="F36" s="1">
        <v>78.3</v>
      </c>
      <c r="G36" s="1">
        <v>71.599999999999994</v>
      </c>
      <c r="H36" s="1">
        <v>80.2</v>
      </c>
      <c r="I36">
        <v>4</v>
      </c>
    </row>
    <row r="37" spans="1:9">
      <c r="A37">
        <v>36</v>
      </c>
      <c r="B37">
        <v>0</v>
      </c>
      <c r="C37" t="s">
        <v>9</v>
      </c>
      <c r="D37" s="1">
        <v>65.5</v>
      </c>
      <c r="E37" s="1">
        <v>81.2</v>
      </c>
      <c r="F37" s="1">
        <v>66.900000000000006</v>
      </c>
      <c r="G37" s="1">
        <v>82.9</v>
      </c>
      <c r="H37" s="1">
        <v>74.5</v>
      </c>
      <c r="I37">
        <v>2</v>
      </c>
    </row>
    <row r="38" spans="1:9">
      <c r="A38">
        <v>37</v>
      </c>
      <c r="B38">
        <v>0</v>
      </c>
      <c r="C38" t="s">
        <v>9</v>
      </c>
      <c r="D38" s="1">
        <v>72.099999999999994</v>
      </c>
      <c r="E38" s="1">
        <v>74</v>
      </c>
      <c r="F38" s="1">
        <v>68.599999999999994</v>
      </c>
      <c r="G38" s="1">
        <v>72.900000000000006</v>
      </c>
      <c r="H38" s="1">
        <v>85.3</v>
      </c>
      <c r="I38">
        <v>3</v>
      </c>
    </row>
    <row r="39" spans="1:9">
      <c r="A39">
        <v>38</v>
      </c>
      <c r="B39">
        <v>0</v>
      </c>
      <c r="C39" t="s">
        <v>9</v>
      </c>
      <c r="D39" s="1">
        <v>70.5</v>
      </c>
      <c r="E39" s="1">
        <v>64.7</v>
      </c>
      <c r="F39" s="1">
        <v>79.2</v>
      </c>
      <c r="G39" s="1">
        <v>56.9</v>
      </c>
      <c r="H39" s="1">
        <v>80.3</v>
      </c>
      <c r="I39">
        <v>4</v>
      </c>
    </row>
    <row r="40" spans="1:9">
      <c r="A40">
        <v>39</v>
      </c>
      <c r="B40">
        <v>0</v>
      </c>
      <c r="C40" t="s">
        <v>9</v>
      </c>
      <c r="D40" s="1">
        <v>76.900000000000006</v>
      </c>
      <c r="E40" s="1">
        <v>65.7</v>
      </c>
      <c r="F40" s="1">
        <v>66.2</v>
      </c>
      <c r="G40" s="1">
        <v>60.5</v>
      </c>
      <c r="H40" s="1">
        <v>71.900000000000006</v>
      </c>
      <c r="I40">
        <v>4</v>
      </c>
    </row>
    <row r="41" spans="1:9">
      <c r="A41">
        <v>40</v>
      </c>
      <c r="B41">
        <v>0</v>
      </c>
      <c r="C41" t="s">
        <v>9</v>
      </c>
      <c r="D41" s="1">
        <v>85.6</v>
      </c>
      <c r="E41" s="1">
        <v>65.7</v>
      </c>
      <c r="F41" s="1">
        <v>64.5</v>
      </c>
      <c r="G41" s="1">
        <v>64</v>
      </c>
      <c r="H41" s="1">
        <v>80.400000000000006</v>
      </c>
      <c r="I41">
        <v>3</v>
      </c>
    </row>
    <row r="42" spans="1:9">
      <c r="A42">
        <v>41</v>
      </c>
      <c r="B42">
        <v>0</v>
      </c>
      <c r="C42" t="s">
        <v>9</v>
      </c>
      <c r="D42" s="1">
        <v>54.3</v>
      </c>
      <c r="E42" s="1">
        <v>65.7</v>
      </c>
      <c r="F42" s="1">
        <v>76.8</v>
      </c>
      <c r="G42" s="1">
        <v>82</v>
      </c>
      <c r="H42" s="1">
        <v>82.5</v>
      </c>
      <c r="I42">
        <v>4</v>
      </c>
    </row>
    <row r="43" spans="1:9">
      <c r="A43">
        <v>42</v>
      </c>
      <c r="B43">
        <v>0</v>
      </c>
      <c r="C43" t="s">
        <v>9</v>
      </c>
      <c r="D43" s="1">
        <v>70.2</v>
      </c>
      <c r="E43" s="1">
        <v>80.5</v>
      </c>
      <c r="F43" s="1">
        <v>72.8</v>
      </c>
      <c r="G43" s="1">
        <v>49.3</v>
      </c>
      <c r="H43" s="1">
        <v>88.8</v>
      </c>
      <c r="I43">
        <v>4</v>
      </c>
    </row>
    <row r="44" spans="1:9">
      <c r="A44">
        <v>43</v>
      </c>
      <c r="B44">
        <v>0</v>
      </c>
      <c r="C44" t="s">
        <v>9</v>
      </c>
      <c r="D44" s="1">
        <v>68.2</v>
      </c>
      <c r="E44" s="1">
        <v>76.7</v>
      </c>
      <c r="F44" s="1">
        <v>61.7</v>
      </c>
      <c r="G44" s="1">
        <v>59.3</v>
      </c>
      <c r="H44" s="1">
        <v>69.599999999999994</v>
      </c>
      <c r="I44">
        <v>3</v>
      </c>
    </row>
    <row r="45" spans="1:9">
      <c r="A45">
        <v>44</v>
      </c>
      <c r="B45">
        <v>0</v>
      </c>
      <c r="C45" t="s">
        <v>9</v>
      </c>
      <c r="D45" s="1">
        <v>63.7</v>
      </c>
      <c r="E45" s="1">
        <v>69.599999999999994</v>
      </c>
      <c r="F45" s="1">
        <v>77.7</v>
      </c>
      <c r="G45" s="1">
        <v>65.599999999999994</v>
      </c>
      <c r="H45" s="1">
        <v>86</v>
      </c>
      <c r="I45">
        <v>4</v>
      </c>
    </row>
    <row r="46" spans="1:9">
      <c r="A46">
        <v>45</v>
      </c>
      <c r="B46">
        <v>0</v>
      </c>
      <c r="C46" t="s">
        <v>9</v>
      </c>
      <c r="D46" s="1">
        <v>63.3</v>
      </c>
      <c r="E46" s="1">
        <v>59</v>
      </c>
      <c r="F46" s="1">
        <v>81.8</v>
      </c>
      <c r="G46" s="1">
        <v>56.9</v>
      </c>
      <c r="H46" s="1">
        <v>89.1</v>
      </c>
      <c r="I46">
        <v>4</v>
      </c>
    </row>
    <row r="47" spans="1:9">
      <c r="A47">
        <v>46</v>
      </c>
      <c r="B47">
        <v>0</v>
      </c>
      <c r="C47" t="s">
        <v>9</v>
      </c>
      <c r="D47" s="1">
        <v>68.599999999999994</v>
      </c>
      <c r="E47" s="1">
        <v>69.099999999999994</v>
      </c>
      <c r="F47" s="1">
        <v>66.900000000000006</v>
      </c>
      <c r="G47" s="1">
        <v>66.400000000000006</v>
      </c>
      <c r="H47" s="1">
        <v>84.1</v>
      </c>
      <c r="I47">
        <v>3</v>
      </c>
    </row>
    <row r="48" spans="1:9">
      <c r="A48">
        <v>47</v>
      </c>
      <c r="B48">
        <v>0</v>
      </c>
      <c r="C48" t="s">
        <v>9</v>
      </c>
      <c r="D48" s="1">
        <v>78.5</v>
      </c>
      <c r="E48" s="1">
        <v>54.8</v>
      </c>
      <c r="F48" s="1">
        <v>64.2</v>
      </c>
      <c r="G48" s="1">
        <v>68.400000000000006</v>
      </c>
      <c r="H48" s="1">
        <v>84.3</v>
      </c>
      <c r="I48">
        <v>4</v>
      </c>
    </row>
    <row r="49" spans="1:9">
      <c r="A49">
        <v>48</v>
      </c>
      <c r="B49">
        <v>0</v>
      </c>
      <c r="C49" t="s">
        <v>9</v>
      </c>
      <c r="D49" s="1">
        <v>58.6</v>
      </c>
      <c r="E49" s="1">
        <v>80.400000000000006</v>
      </c>
      <c r="F49" s="1">
        <v>65.7</v>
      </c>
      <c r="G49" s="1">
        <v>53.3</v>
      </c>
      <c r="H49" s="1">
        <v>75.900000000000006</v>
      </c>
      <c r="I49">
        <v>4</v>
      </c>
    </row>
    <row r="50" spans="1:9">
      <c r="A50">
        <v>49</v>
      </c>
      <c r="B50">
        <v>0</v>
      </c>
      <c r="C50" t="s">
        <v>9</v>
      </c>
      <c r="D50" s="1">
        <v>64.8</v>
      </c>
      <c r="E50" s="1">
        <v>77.2</v>
      </c>
      <c r="F50" s="1">
        <v>70.5</v>
      </c>
      <c r="G50" s="1">
        <v>63.4</v>
      </c>
      <c r="H50" s="1">
        <v>80.8</v>
      </c>
      <c r="I50">
        <v>4</v>
      </c>
    </row>
    <row r="51" spans="1:9">
      <c r="A51">
        <v>50</v>
      </c>
      <c r="B51">
        <v>0</v>
      </c>
      <c r="C51" t="s">
        <v>9</v>
      </c>
      <c r="D51" s="1">
        <v>70.2</v>
      </c>
      <c r="E51" s="1">
        <v>69.599999999999994</v>
      </c>
      <c r="F51" s="1">
        <v>71.7</v>
      </c>
      <c r="G51" s="1">
        <v>66.8</v>
      </c>
      <c r="H51" s="1">
        <v>85.1</v>
      </c>
      <c r="I51">
        <v>4</v>
      </c>
    </row>
    <row r="52" spans="1:9">
      <c r="A52">
        <v>51</v>
      </c>
      <c r="B52">
        <v>1</v>
      </c>
      <c r="C52" t="s">
        <v>10</v>
      </c>
      <c r="D52" s="1">
        <v>71.400000000000006</v>
      </c>
      <c r="E52" s="1">
        <v>69.900000000000006</v>
      </c>
      <c r="F52" s="1">
        <v>63</v>
      </c>
      <c r="G52" s="1">
        <v>74.099999999999994</v>
      </c>
      <c r="H52" s="1">
        <v>84.7</v>
      </c>
      <c r="I52">
        <v>3</v>
      </c>
    </row>
    <row r="53" spans="1:9">
      <c r="A53">
        <v>52</v>
      </c>
      <c r="B53">
        <v>1</v>
      </c>
      <c r="C53" t="s">
        <v>10</v>
      </c>
      <c r="D53" s="1">
        <v>72.5</v>
      </c>
      <c r="E53" s="1">
        <v>75</v>
      </c>
      <c r="F53" s="1">
        <v>74.400000000000006</v>
      </c>
      <c r="G53" s="1">
        <v>71.099999999999994</v>
      </c>
      <c r="H53" s="1">
        <v>86.2</v>
      </c>
      <c r="I53">
        <v>3</v>
      </c>
    </row>
    <row r="54" spans="1:9">
      <c r="A54">
        <v>53</v>
      </c>
      <c r="B54">
        <v>1</v>
      </c>
      <c r="C54" t="s">
        <v>10</v>
      </c>
      <c r="D54" s="1">
        <v>79</v>
      </c>
      <c r="E54" s="1">
        <v>80.400000000000006</v>
      </c>
      <c r="F54" s="1">
        <v>73.900000000000006</v>
      </c>
      <c r="G54" s="1">
        <v>64.400000000000006</v>
      </c>
      <c r="H54" s="1">
        <v>95.9</v>
      </c>
      <c r="I54">
        <v>4</v>
      </c>
    </row>
    <row r="55" spans="1:9">
      <c r="A55">
        <v>54</v>
      </c>
      <c r="B55">
        <v>1</v>
      </c>
      <c r="C55" t="s">
        <v>10</v>
      </c>
      <c r="D55" s="1">
        <v>85.9</v>
      </c>
      <c r="E55" s="1">
        <v>81.2</v>
      </c>
      <c r="F55" s="1">
        <v>71.7</v>
      </c>
      <c r="G55" s="1">
        <v>77.7</v>
      </c>
      <c r="H55" s="1">
        <v>75</v>
      </c>
      <c r="I55">
        <v>2</v>
      </c>
    </row>
    <row r="56" spans="1:9">
      <c r="A56">
        <v>55</v>
      </c>
      <c r="B56">
        <v>1</v>
      </c>
      <c r="C56" t="s">
        <v>10</v>
      </c>
      <c r="D56" s="1">
        <v>73.099999999999994</v>
      </c>
      <c r="E56" s="1">
        <v>74.900000000000006</v>
      </c>
      <c r="F56" s="1">
        <v>66.8</v>
      </c>
      <c r="G56" s="1">
        <v>85.2</v>
      </c>
      <c r="H56" s="1">
        <v>85</v>
      </c>
      <c r="I56">
        <v>3</v>
      </c>
    </row>
    <row r="57" spans="1:9">
      <c r="A57">
        <v>56</v>
      </c>
      <c r="B57">
        <v>1</v>
      </c>
      <c r="C57" t="s">
        <v>10</v>
      </c>
      <c r="D57" s="1">
        <v>74.7</v>
      </c>
      <c r="E57" s="1">
        <v>75.3</v>
      </c>
      <c r="F57" s="1">
        <v>80.400000000000006</v>
      </c>
      <c r="G57" s="1">
        <v>82.7</v>
      </c>
      <c r="H57" s="1">
        <v>90.3</v>
      </c>
      <c r="I57">
        <v>3</v>
      </c>
    </row>
    <row r="58" spans="1:9">
      <c r="A58">
        <v>57</v>
      </c>
      <c r="B58">
        <v>1</v>
      </c>
      <c r="C58" t="s">
        <v>10</v>
      </c>
      <c r="D58" s="1">
        <v>86.5</v>
      </c>
      <c r="E58" s="1">
        <v>72.099999999999994</v>
      </c>
      <c r="F58" s="1">
        <v>79.900000000000006</v>
      </c>
      <c r="G58" s="1">
        <v>70.7</v>
      </c>
      <c r="H58" s="1">
        <v>89.6</v>
      </c>
      <c r="I58">
        <v>2</v>
      </c>
    </row>
    <row r="59" spans="1:9">
      <c r="A59">
        <v>58</v>
      </c>
      <c r="B59">
        <v>1</v>
      </c>
      <c r="C59" t="s">
        <v>10</v>
      </c>
      <c r="D59" s="1">
        <v>85.7</v>
      </c>
      <c r="E59" s="1">
        <v>75.2</v>
      </c>
      <c r="F59" s="1">
        <v>75.099999999999994</v>
      </c>
      <c r="G59" s="1">
        <v>72.5</v>
      </c>
      <c r="H59" s="1">
        <v>76.7</v>
      </c>
      <c r="I59">
        <v>3</v>
      </c>
    </row>
    <row r="60" spans="1:9">
      <c r="A60">
        <v>59</v>
      </c>
      <c r="B60">
        <v>1</v>
      </c>
      <c r="C60" t="s">
        <v>10</v>
      </c>
      <c r="D60" s="1">
        <v>79.5</v>
      </c>
      <c r="E60" s="1">
        <v>60.8</v>
      </c>
      <c r="F60" s="1">
        <v>77.8</v>
      </c>
      <c r="G60" s="1">
        <v>67.900000000000006</v>
      </c>
      <c r="H60" s="1">
        <v>83.8</v>
      </c>
      <c r="I60">
        <v>2</v>
      </c>
    </row>
    <row r="61" spans="1:9">
      <c r="A61">
        <v>60</v>
      </c>
      <c r="B61">
        <v>1</v>
      </c>
      <c r="C61" t="s">
        <v>10</v>
      </c>
      <c r="D61" s="1">
        <v>71.7</v>
      </c>
      <c r="E61" s="1">
        <v>77.099999999999994</v>
      </c>
      <c r="F61" s="1">
        <v>72.7</v>
      </c>
      <c r="G61" s="1">
        <v>76.2</v>
      </c>
      <c r="H61" s="1">
        <v>75.900000000000006</v>
      </c>
      <c r="I61">
        <v>3</v>
      </c>
    </row>
    <row r="62" spans="1:9">
      <c r="A62">
        <v>61</v>
      </c>
      <c r="B62">
        <v>1</v>
      </c>
      <c r="C62" t="s">
        <v>10</v>
      </c>
      <c r="D62" s="1">
        <v>81.099999999999994</v>
      </c>
      <c r="E62" s="1">
        <v>61.2</v>
      </c>
      <c r="F62" s="1">
        <v>77.5</v>
      </c>
      <c r="G62" s="1">
        <v>83.1</v>
      </c>
      <c r="H62" s="1">
        <v>78.5</v>
      </c>
      <c r="I62">
        <v>2</v>
      </c>
    </row>
    <row r="63" spans="1:9">
      <c r="A63">
        <v>62</v>
      </c>
      <c r="B63">
        <v>1</v>
      </c>
      <c r="C63" t="s">
        <v>10</v>
      </c>
      <c r="D63" s="1">
        <v>78.400000000000006</v>
      </c>
      <c r="E63" s="1">
        <v>79.5</v>
      </c>
      <c r="F63" s="1">
        <v>75</v>
      </c>
      <c r="G63" s="1">
        <v>68.5</v>
      </c>
      <c r="H63" s="1">
        <v>77.5</v>
      </c>
      <c r="I63">
        <v>4</v>
      </c>
    </row>
    <row r="64" spans="1:9">
      <c r="A64">
        <v>63</v>
      </c>
      <c r="B64">
        <v>1</v>
      </c>
      <c r="C64" t="s">
        <v>10</v>
      </c>
      <c r="D64" s="1">
        <v>74.2</v>
      </c>
      <c r="E64" s="1">
        <v>75.400000000000006</v>
      </c>
      <c r="F64" s="1">
        <v>79.3</v>
      </c>
      <c r="G64" s="1">
        <v>69.2</v>
      </c>
      <c r="H64" s="1">
        <v>65.5</v>
      </c>
      <c r="I64">
        <v>2</v>
      </c>
    </row>
    <row r="65" spans="1:9">
      <c r="A65">
        <v>64</v>
      </c>
      <c r="B65">
        <v>1</v>
      </c>
      <c r="C65" t="s">
        <v>10</v>
      </c>
      <c r="D65" s="1">
        <v>65.3</v>
      </c>
      <c r="E65" s="1">
        <v>79.8</v>
      </c>
      <c r="F65" s="1">
        <v>80</v>
      </c>
      <c r="G65" s="1">
        <v>72.2</v>
      </c>
      <c r="H65" s="1">
        <v>77</v>
      </c>
      <c r="I65">
        <v>4</v>
      </c>
    </row>
    <row r="66" spans="1:9">
      <c r="A66">
        <v>65</v>
      </c>
      <c r="B66">
        <v>1</v>
      </c>
      <c r="C66" t="s">
        <v>10</v>
      </c>
      <c r="D66" s="1">
        <v>78.5</v>
      </c>
      <c r="E66" s="1">
        <v>73.7</v>
      </c>
      <c r="F66" s="1">
        <v>79.099999999999994</v>
      </c>
      <c r="G66" s="1">
        <v>70.3</v>
      </c>
      <c r="H66" s="1">
        <v>90.2</v>
      </c>
      <c r="I66">
        <v>4</v>
      </c>
    </row>
    <row r="67" spans="1:9">
      <c r="A67">
        <v>66</v>
      </c>
      <c r="B67">
        <v>1</v>
      </c>
      <c r="C67" t="s">
        <v>10</v>
      </c>
      <c r="D67" s="1">
        <v>77.099999999999994</v>
      </c>
      <c r="E67" s="1">
        <v>81.8</v>
      </c>
      <c r="F67" s="1">
        <v>72.599999999999994</v>
      </c>
      <c r="G67" s="1">
        <v>70.8</v>
      </c>
      <c r="H67" s="1">
        <v>71.7</v>
      </c>
      <c r="I67">
        <v>4</v>
      </c>
    </row>
    <row r="68" spans="1:9">
      <c r="A68">
        <v>67</v>
      </c>
      <c r="B68">
        <v>1</v>
      </c>
      <c r="C68" t="s">
        <v>10</v>
      </c>
      <c r="D68" s="1">
        <v>77.400000000000006</v>
      </c>
      <c r="E68" s="1">
        <v>81</v>
      </c>
      <c r="F68" s="1">
        <v>88.8</v>
      </c>
      <c r="G68" s="1">
        <v>68</v>
      </c>
      <c r="H68" s="1">
        <v>75.599999999999994</v>
      </c>
      <c r="I68">
        <v>2</v>
      </c>
    </row>
    <row r="69" spans="1:9">
      <c r="A69">
        <v>68</v>
      </c>
      <c r="B69">
        <v>1</v>
      </c>
      <c r="C69" t="s">
        <v>10</v>
      </c>
      <c r="D69" s="1">
        <v>67.8</v>
      </c>
      <c r="E69" s="1">
        <v>72.900000000000006</v>
      </c>
      <c r="F69" s="1">
        <v>71</v>
      </c>
      <c r="G69" s="1">
        <v>70.400000000000006</v>
      </c>
      <c r="H69" s="1">
        <v>89.7</v>
      </c>
      <c r="I69">
        <v>3</v>
      </c>
    </row>
    <row r="70" spans="1:9">
      <c r="A70">
        <v>69</v>
      </c>
      <c r="B70">
        <v>1</v>
      </c>
      <c r="C70" t="s">
        <v>10</v>
      </c>
      <c r="D70" s="1">
        <v>72.099999999999994</v>
      </c>
      <c r="E70" s="1">
        <v>65.599999999999994</v>
      </c>
      <c r="F70" s="1">
        <v>79.2</v>
      </c>
      <c r="G70" s="1">
        <v>82.7</v>
      </c>
      <c r="H70" s="1">
        <v>74.599999999999994</v>
      </c>
      <c r="I70">
        <v>2</v>
      </c>
    </row>
    <row r="71" spans="1:9">
      <c r="A71">
        <v>70</v>
      </c>
      <c r="B71">
        <v>1</v>
      </c>
      <c r="C71" t="s">
        <v>10</v>
      </c>
      <c r="D71" s="1">
        <v>83</v>
      </c>
      <c r="E71" s="1">
        <v>69.599999999999994</v>
      </c>
      <c r="F71" s="1">
        <v>72.599999999999994</v>
      </c>
      <c r="G71" s="1">
        <v>72.8</v>
      </c>
      <c r="H71" s="1">
        <v>82.9</v>
      </c>
      <c r="I71">
        <v>3</v>
      </c>
    </row>
    <row r="72" spans="1:9">
      <c r="A72">
        <v>71</v>
      </c>
      <c r="B72">
        <v>1</v>
      </c>
      <c r="C72" t="s">
        <v>10</v>
      </c>
      <c r="D72" s="1">
        <v>78</v>
      </c>
      <c r="E72" s="1">
        <v>85.9</v>
      </c>
      <c r="F72" s="1">
        <v>71.900000000000006</v>
      </c>
      <c r="G72" s="1">
        <v>69.2</v>
      </c>
      <c r="H72" s="1">
        <v>73.2</v>
      </c>
      <c r="I72">
        <v>4</v>
      </c>
    </row>
    <row r="73" spans="1:9">
      <c r="A73">
        <v>72</v>
      </c>
      <c r="B73">
        <v>1</v>
      </c>
      <c r="C73" t="s">
        <v>10</v>
      </c>
      <c r="D73" s="1">
        <v>78.8</v>
      </c>
      <c r="E73" s="1">
        <v>59.2</v>
      </c>
      <c r="F73" s="1">
        <v>78.2</v>
      </c>
      <c r="G73" s="1">
        <v>74.2</v>
      </c>
      <c r="H73" s="1">
        <v>78.900000000000006</v>
      </c>
      <c r="I73">
        <v>2</v>
      </c>
    </row>
    <row r="74" spans="1:9">
      <c r="A74">
        <v>73</v>
      </c>
      <c r="B74">
        <v>1</v>
      </c>
      <c r="C74" t="s">
        <v>10</v>
      </c>
      <c r="D74" s="1">
        <v>72.8</v>
      </c>
      <c r="E74" s="1">
        <v>84.1</v>
      </c>
      <c r="F74" s="1">
        <v>74.099999999999994</v>
      </c>
      <c r="G74" s="1">
        <v>70.900000000000006</v>
      </c>
      <c r="H74" s="1">
        <v>87.9</v>
      </c>
      <c r="I74">
        <v>3</v>
      </c>
    </row>
    <row r="75" spans="1:9">
      <c r="A75">
        <v>74</v>
      </c>
      <c r="B75">
        <v>1</v>
      </c>
      <c r="C75" t="s">
        <v>10</v>
      </c>
      <c r="D75" s="1">
        <v>73.5</v>
      </c>
      <c r="E75" s="1">
        <v>74.7</v>
      </c>
      <c r="F75" s="1">
        <v>79.900000000000006</v>
      </c>
      <c r="G75" s="1">
        <v>78.2</v>
      </c>
      <c r="H75" s="1">
        <v>83.8</v>
      </c>
      <c r="I75">
        <v>3</v>
      </c>
    </row>
    <row r="76" spans="1:9">
      <c r="A76">
        <v>75</v>
      </c>
      <c r="B76">
        <v>1</v>
      </c>
      <c r="C76" t="s">
        <v>10</v>
      </c>
      <c r="D76" s="1">
        <v>65.8</v>
      </c>
      <c r="E76" s="1">
        <v>66.3</v>
      </c>
      <c r="F76" s="1">
        <v>64</v>
      </c>
      <c r="G76" s="1">
        <v>77</v>
      </c>
      <c r="H76" s="1">
        <v>73.099999999999994</v>
      </c>
      <c r="I76">
        <v>3</v>
      </c>
    </row>
    <row r="77" spans="1:9">
      <c r="A77">
        <v>76</v>
      </c>
      <c r="B77">
        <v>1</v>
      </c>
      <c r="C77" t="s">
        <v>10</v>
      </c>
      <c r="D77" s="1">
        <v>69.900000000000006</v>
      </c>
      <c r="E77" s="1">
        <v>68.8</v>
      </c>
      <c r="F77" s="1">
        <v>76.2</v>
      </c>
      <c r="G77" s="1">
        <v>72.599999999999994</v>
      </c>
      <c r="H77" s="1">
        <v>82.4</v>
      </c>
      <c r="I77">
        <v>2</v>
      </c>
    </row>
    <row r="78" spans="1:9">
      <c r="A78">
        <v>77</v>
      </c>
      <c r="B78">
        <v>1</v>
      </c>
      <c r="C78" t="s">
        <v>10</v>
      </c>
      <c r="D78" s="1">
        <v>75.900000000000006</v>
      </c>
      <c r="E78" s="1">
        <v>69.2</v>
      </c>
      <c r="F78" s="1">
        <v>79.099999999999994</v>
      </c>
      <c r="G78" s="1">
        <v>62.8</v>
      </c>
      <c r="H78" s="1">
        <v>74.3</v>
      </c>
      <c r="I78">
        <v>2</v>
      </c>
    </row>
    <row r="79" spans="1:9">
      <c r="A79">
        <v>78</v>
      </c>
      <c r="B79">
        <v>1</v>
      </c>
      <c r="C79" t="s">
        <v>10</v>
      </c>
      <c r="D79" s="1">
        <v>77</v>
      </c>
      <c r="E79" s="1">
        <v>61.9</v>
      </c>
      <c r="F79" s="1">
        <v>78.900000000000006</v>
      </c>
      <c r="G79" s="1">
        <v>62.7</v>
      </c>
      <c r="H79" s="1">
        <v>64.900000000000006</v>
      </c>
      <c r="I79">
        <v>4</v>
      </c>
    </row>
    <row r="80" spans="1:9">
      <c r="A80">
        <v>79</v>
      </c>
      <c r="B80">
        <v>1</v>
      </c>
      <c r="C80" t="s">
        <v>10</v>
      </c>
      <c r="D80" s="1">
        <v>70.2</v>
      </c>
      <c r="E80" s="1">
        <v>84.7</v>
      </c>
      <c r="F80" s="1">
        <v>65.7</v>
      </c>
      <c r="G80" s="1">
        <v>77.5</v>
      </c>
      <c r="H80" s="1">
        <v>88.7</v>
      </c>
      <c r="I80">
        <v>4</v>
      </c>
    </row>
    <row r="81" spans="1:9">
      <c r="A81">
        <v>80</v>
      </c>
      <c r="B81">
        <v>1</v>
      </c>
      <c r="C81" t="s">
        <v>10</v>
      </c>
      <c r="D81" s="1">
        <v>70.400000000000006</v>
      </c>
      <c r="E81" s="1">
        <v>70.099999999999994</v>
      </c>
      <c r="F81" s="1">
        <v>77.2</v>
      </c>
      <c r="G81" s="1">
        <v>77.900000000000006</v>
      </c>
      <c r="H81" s="1">
        <v>77.099999999999994</v>
      </c>
      <c r="I81">
        <v>2</v>
      </c>
    </row>
    <row r="82" spans="1:9">
      <c r="A82">
        <v>81</v>
      </c>
      <c r="B82">
        <v>1</v>
      </c>
      <c r="C82" t="s">
        <v>10</v>
      </c>
      <c r="D82" s="1">
        <v>78</v>
      </c>
      <c r="E82" s="1">
        <v>69.2</v>
      </c>
      <c r="F82" s="1">
        <v>77.2</v>
      </c>
      <c r="G82" s="1">
        <v>65.099999999999994</v>
      </c>
      <c r="H82" s="1">
        <v>83.5</v>
      </c>
      <c r="I82">
        <v>4</v>
      </c>
    </row>
    <row r="83" spans="1:9">
      <c r="A83">
        <v>82</v>
      </c>
      <c r="B83">
        <v>1</v>
      </c>
      <c r="C83" t="s">
        <v>10</v>
      </c>
      <c r="D83" s="1">
        <v>82.5</v>
      </c>
      <c r="E83" s="1">
        <v>72.8</v>
      </c>
      <c r="F83" s="1">
        <v>80.7</v>
      </c>
      <c r="G83" s="1">
        <v>69.3</v>
      </c>
      <c r="H83" s="1">
        <v>90.9</v>
      </c>
      <c r="I83">
        <v>2</v>
      </c>
    </row>
    <row r="84" spans="1:9">
      <c r="A84">
        <v>83</v>
      </c>
      <c r="B84">
        <v>1</v>
      </c>
      <c r="C84" t="s">
        <v>10</v>
      </c>
      <c r="D84" s="1">
        <v>79</v>
      </c>
      <c r="E84" s="1">
        <v>79.599999999999994</v>
      </c>
      <c r="F84" s="1">
        <v>78.400000000000006</v>
      </c>
      <c r="G84" s="1">
        <v>77</v>
      </c>
      <c r="H84" s="1">
        <v>77.599999999999994</v>
      </c>
      <c r="I84">
        <v>3</v>
      </c>
    </row>
    <row r="85" spans="1:9">
      <c r="A85">
        <v>84</v>
      </c>
      <c r="B85">
        <v>1</v>
      </c>
      <c r="C85" t="s">
        <v>10</v>
      </c>
      <c r="D85" s="1">
        <v>78.2</v>
      </c>
      <c r="E85" s="1">
        <v>69.900000000000006</v>
      </c>
      <c r="F85" s="1">
        <v>78.099999999999994</v>
      </c>
      <c r="G85" s="1">
        <v>59.7</v>
      </c>
      <c r="H85" s="1">
        <v>90.3</v>
      </c>
      <c r="I85">
        <v>4</v>
      </c>
    </row>
    <row r="86" spans="1:9">
      <c r="A86">
        <v>85</v>
      </c>
      <c r="B86">
        <v>1</v>
      </c>
      <c r="C86" t="s">
        <v>10</v>
      </c>
      <c r="D86" s="1">
        <v>76.3</v>
      </c>
      <c r="E86" s="1">
        <v>73.5</v>
      </c>
      <c r="F86" s="1">
        <v>81.7</v>
      </c>
      <c r="G86" s="1">
        <v>66.8</v>
      </c>
      <c r="H86" s="1">
        <v>66.400000000000006</v>
      </c>
      <c r="I86">
        <v>3</v>
      </c>
    </row>
    <row r="87" spans="1:9">
      <c r="A87">
        <v>86</v>
      </c>
      <c r="B87">
        <v>1</v>
      </c>
      <c r="C87" t="s">
        <v>10</v>
      </c>
      <c r="D87" s="1">
        <v>77.400000000000006</v>
      </c>
      <c r="E87" s="1">
        <v>74.3</v>
      </c>
      <c r="F87" s="1">
        <v>64.2</v>
      </c>
      <c r="G87" s="1">
        <v>80</v>
      </c>
      <c r="H87" s="1">
        <v>80.900000000000006</v>
      </c>
      <c r="I87">
        <v>4</v>
      </c>
    </row>
    <row r="88" spans="1:9">
      <c r="A88">
        <v>87</v>
      </c>
      <c r="B88">
        <v>1</v>
      </c>
      <c r="C88" t="s">
        <v>10</v>
      </c>
      <c r="D88" s="1">
        <v>73.8</v>
      </c>
      <c r="E88" s="1">
        <v>61.5</v>
      </c>
      <c r="F88" s="1">
        <v>81.599999999999994</v>
      </c>
      <c r="G88" s="1">
        <v>68.099999999999994</v>
      </c>
      <c r="H88" s="1">
        <v>81.8</v>
      </c>
      <c r="I88">
        <v>3</v>
      </c>
    </row>
    <row r="89" spans="1:9">
      <c r="A89">
        <v>88</v>
      </c>
      <c r="B89">
        <v>1</v>
      </c>
      <c r="C89" t="s">
        <v>10</v>
      </c>
      <c r="D89" s="1">
        <v>83</v>
      </c>
      <c r="E89" s="1">
        <v>68.599999999999994</v>
      </c>
      <c r="F89" s="1">
        <v>83.8</v>
      </c>
      <c r="G89" s="1">
        <v>69.5</v>
      </c>
      <c r="H89" s="1">
        <v>85.4</v>
      </c>
      <c r="I89">
        <v>3</v>
      </c>
    </row>
    <row r="90" spans="1:9">
      <c r="A90">
        <v>89</v>
      </c>
      <c r="B90">
        <v>1</v>
      </c>
      <c r="C90" t="s">
        <v>10</v>
      </c>
      <c r="D90" s="1">
        <v>92.2</v>
      </c>
      <c r="E90" s="1">
        <v>64.5</v>
      </c>
      <c r="F90" s="1">
        <v>63.2</v>
      </c>
      <c r="G90" s="1">
        <v>69.8</v>
      </c>
      <c r="H90" s="1">
        <v>74.3</v>
      </c>
      <c r="I90">
        <v>2</v>
      </c>
    </row>
    <row r="91" spans="1:9">
      <c r="A91">
        <v>90</v>
      </c>
      <c r="B91">
        <v>1</v>
      </c>
      <c r="C91" t="s">
        <v>10</v>
      </c>
      <c r="D91" s="1">
        <v>69.400000000000006</v>
      </c>
      <c r="E91" s="1">
        <v>71.599999999999994</v>
      </c>
      <c r="F91" s="1">
        <v>73.5</v>
      </c>
      <c r="G91" s="1">
        <v>70.8</v>
      </c>
      <c r="H91" s="1">
        <v>83.5</v>
      </c>
      <c r="I91">
        <v>3</v>
      </c>
    </row>
    <row r="92" spans="1:9">
      <c r="A92">
        <v>91</v>
      </c>
      <c r="B92">
        <v>1</v>
      </c>
      <c r="C92" t="s">
        <v>10</v>
      </c>
      <c r="D92" s="1">
        <v>71.400000000000006</v>
      </c>
      <c r="E92" s="1">
        <v>80.8</v>
      </c>
      <c r="F92" s="1">
        <v>69.5</v>
      </c>
      <c r="G92" s="1">
        <v>85.3</v>
      </c>
      <c r="H92" s="1">
        <v>80</v>
      </c>
      <c r="I92">
        <v>3</v>
      </c>
    </row>
    <row r="93" spans="1:9">
      <c r="A93">
        <v>92</v>
      </c>
      <c r="B93">
        <v>1</v>
      </c>
      <c r="C93" t="s">
        <v>10</v>
      </c>
      <c r="D93" s="1">
        <v>91.9</v>
      </c>
      <c r="E93" s="1">
        <v>74</v>
      </c>
      <c r="F93" s="1">
        <v>78.5</v>
      </c>
      <c r="G93" s="1">
        <v>81.7</v>
      </c>
      <c r="H93" s="1">
        <v>84.1</v>
      </c>
      <c r="I93">
        <v>3</v>
      </c>
    </row>
    <row r="94" spans="1:9">
      <c r="A94">
        <v>93</v>
      </c>
      <c r="B94">
        <v>1</v>
      </c>
      <c r="C94" t="s">
        <v>10</v>
      </c>
      <c r="D94" s="1">
        <v>75.400000000000006</v>
      </c>
      <c r="E94" s="1">
        <v>76.599999999999994</v>
      </c>
      <c r="F94" s="1">
        <v>77.7</v>
      </c>
      <c r="G94" s="1">
        <v>72.5</v>
      </c>
      <c r="H94" s="1">
        <v>88.2</v>
      </c>
      <c r="I94">
        <v>2</v>
      </c>
    </row>
    <row r="95" spans="1:9">
      <c r="A95">
        <v>94</v>
      </c>
      <c r="B95">
        <v>1</v>
      </c>
      <c r="C95" t="s">
        <v>10</v>
      </c>
      <c r="D95" s="1">
        <v>76</v>
      </c>
      <c r="E95" s="1">
        <v>70.3</v>
      </c>
      <c r="F95" s="1">
        <v>72.900000000000006</v>
      </c>
      <c r="G95" s="1">
        <v>69.599999999999994</v>
      </c>
      <c r="H95" s="1">
        <v>83.6</v>
      </c>
      <c r="I95">
        <v>2</v>
      </c>
    </row>
    <row r="96" spans="1:9">
      <c r="A96">
        <v>95</v>
      </c>
      <c r="B96">
        <v>1</v>
      </c>
      <c r="C96" t="s">
        <v>10</v>
      </c>
      <c r="D96" s="1">
        <v>69.7</v>
      </c>
      <c r="E96" s="1">
        <v>75.2</v>
      </c>
      <c r="F96" s="1">
        <v>70.400000000000006</v>
      </c>
      <c r="G96" s="1">
        <v>80</v>
      </c>
      <c r="H96" s="1">
        <v>93.9</v>
      </c>
      <c r="I96">
        <v>2</v>
      </c>
    </row>
    <row r="97" spans="1:9">
      <c r="A97">
        <v>96</v>
      </c>
      <c r="B97">
        <v>1</v>
      </c>
      <c r="C97" t="s">
        <v>10</v>
      </c>
      <c r="D97" s="1">
        <v>72.5</v>
      </c>
      <c r="E97" s="1">
        <v>77.3</v>
      </c>
      <c r="F97" s="1">
        <v>75.400000000000006</v>
      </c>
      <c r="G97" s="1">
        <v>79</v>
      </c>
      <c r="H97" s="1">
        <v>84</v>
      </c>
      <c r="I97">
        <v>4</v>
      </c>
    </row>
    <row r="98" spans="1:9">
      <c r="A98">
        <v>97</v>
      </c>
      <c r="B98">
        <v>1</v>
      </c>
      <c r="C98" t="s">
        <v>10</v>
      </c>
      <c r="D98" s="1">
        <v>80.7</v>
      </c>
      <c r="E98" s="1">
        <v>70.3</v>
      </c>
      <c r="F98" s="1">
        <v>79.7</v>
      </c>
      <c r="G98" s="1">
        <v>71.3</v>
      </c>
      <c r="H98" s="1">
        <v>72</v>
      </c>
      <c r="I98">
        <v>2</v>
      </c>
    </row>
    <row r="99" spans="1:9">
      <c r="A99">
        <v>98</v>
      </c>
      <c r="B99">
        <v>1</v>
      </c>
      <c r="C99" t="s">
        <v>10</v>
      </c>
      <c r="D99" s="1">
        <v>67.8</v>
      </c>
      <c r="E99" s="1">
        <v>83.7</v>
      </c>
      <c r="F99" s="1">
        <v>82.2</v>
      </c>
      <c r="G99" s="1">
        <v>78.599999999999994</v>
      </c>
      <c r="H99" s="1">
        <v>75.3</v>
      </c>
      <c r="I99">
        <v>2</v>
      </c>
    </row>
    <row r="100" spans="1:9">
      <c r="A100">
        <v>99</v>
      </c>
      <c r="B100">
        <v>1</v>
      </c>
      <c r="C100" t="s">
        <v>10</v>
      </c>
      <c r="D100" s="1">
        <v>77.599999999999994</v>
      </c>
      <c r="E100" s="1">
        <v>65.3</v>
      </c>
      <c r="F100" s="1">
        <v>83.2</v>
      </c>
      <c r="G100" s="1">
        <v>75.2</v>
      </c>
      <c r="H100" s="1">
        <v>81.599999999999994</v>
      </c>
      <c r="I100">
        <v>4</v>
      </c>
    </row>
    <row r="101" spans="1:9">
      <c r="A101">
        <v>100</v>
      </c>
      <c r="B101">
        <v>1</v>
      </c>
      <c r="C101" t="s">
        <v>10</v>
      </c>
      <c r="D101" s="1">
        <v>72.8</v>
      </c>
      <c r="E101" s="1">
        <v>66.599999999999994</v>
      </c>
      <c r="F101" s="1">
        <v>85.8</v>
      </c>
      <c r="G101" s="1">
        <v>74.5</v>
      </c>
      <c r="H101" s="1">
        <v>80</v>
      </c>
      <c r="I101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/>
  </sheetViews>
  <sheetFormatPr defaultRowHeight="14"/>
  <cols>
    <col min="1" max="2" width="24" customWidth="1"/>
    <col min="3" max="3" width="60" customWidth="1"/>
  </cols>
  <sheetData>
    <row r="1" spans="1:3">
      <c r="A1" s="2" t="s">
        <v>11</v>
      </c>
      <c r="B1" s="2" t="s">
        <v>12</v>
      </c>
      <c r="C1" s="2" t="s">
        <v>13</v>
      </c>
    </row>
    <row r="2" spans="1:3">
      <c r="A2" s="2" t="s">
        <v>0</v>
      </c>
      <c r="B2" s="2" t="s">
        <v>14</v>
      </c>
      <c r="C2" s="2" t="s">
        <v>15</v>
      </c>
    </row>
    <row r="3" spans="1:3">
      <c r="A3" s="2" t="s">
        <v>1</v>
      </c>
      <c r="B3" s="2" t="s">
        <v>16</v>
      </c>
      <c r="C3" s="2" t="s">
        <v>17</v>
      </c>
    </row>
    <row r="4" spans="1:3">
      <c r="A4" s="2" t="s">
        <v>1</v>
      </c>
      <c r="B4" s="2" t="s">
        <v>18</v>
      </c>
      <c r="C4" s="2" t="s">
        <v>19</v>
      </c>
    </row>
    <row r="5" spans="1:3">
      <c r="A5" s="2" t="s">
        <v>2</v>
      </c>
      <c r="B5" s="2" t="s">
        <v>20</v>
      </c>
      <c r="C5" s="2" t="s">
        <v>21</v>
      </c>
    </row>
    <row r="6" spans="1:3">
      <c r="A6" s="2" t="s">
        <v>3</v>
      </c>
      <c r="B6" s="2" t="s">
        <v>22</v>
      </c>
      <c r="C6" s="2" t="s">
        <v>23</v>
      </c>
    </row>
    <row r="7" spans="1:3">
      <c r="A7" s="2" t="s">
        <v>4</v>
      </c>
      <c r="B7" s="2" t="s">
        <v>22</v>
      </c>
      <c r="C7" s="2" t="s">
        <v>24</v>
      </c>
    </row>
    <row r="8" spans="1:3">
      <c r="A8" s="2" t="s">
        <v>5</v>
      </c>
      <c r="B8" s="2" t="s">
        <v>22</v>
      </c>
      <c r="C8" s="2" t="s">
        <v>25</v>
      </c>
    </row>
    <row r="9" spans="1:3">
      <c r="A9" s="2" t="s">
        <v>6</v>
      </c>
      <c r="B9" s="2" t="s">
        <v>22</v>
      </c>
      <c r="C9" s="2" t="s">
        <v>26</v>
      </c>
    </row>
    <row r="10" spans="1:3">
      <c r="A10" s="2" t="s">
        <v>7</v>
      </c>
      <c r="B10" s="2" t="s">
        <v>22</v>
      </c>
      <c r="C10" s="2" t="s">
        <v>27</v>
      </c>
    </row>
    <row r="11" spans="1:3">
      <c r="A11" s="2" t="s">
        <v>8</v>
      </c>
      <c r="B11" s="2" t="s">
        <v>28</v>
      </c>
      <c r="C11" s="2" t="s">
        <v>29</v>
      </c>
    </row>
    <row r="12" spans="1:3">
      <c r="A12" s="2"/>
      <c r="B12" s="2"/>
      <c r="C12" s="2"/>
    </row>
    <row r="13" spans="1:3">
      <c r="A13" s="2"/>
      <c r="B13" s="2"/>
      <c r="C13" s="2"/>
    </row>
    <row r="14" spans="1:3">
      <c r="A14" s="2"/>
      <c r="B14" s="2"/>
      <c r="C14" s="2"/>
    </row>
    <row r="15" spans="1:3">
      <c r="A15" s="2"/>
      <c r="B15" s="2"/>
      <c r="C15" s="2"/>
    </row>
    <row r="16" spans="1:3">
      <c r="A16" s="2"/>
      <c r="B16" s="2"/>
      <c r="C16" s="2"/>
    </row>
    <row r="17" spans="1:3">
      <c r="A17" s="2"/>
      <c r="B17" s="2"/>
      <c r="C17" s="2"/>
    </row>
    <row r="18" spans="1:3">
      <c r="A18" s="2"/>
      <c r="B18" s="2"/>
      <c r="C18" s="2"/>
    </row>
    <row r="19" spans="1:3">
      <c r="A19" s="2"/>
      <c r="B19" s="2"/>
      <c r="C19" s="2"/>
    </row>
    <row r="20" spans="1:3">
      <c r="A20" s="2"/>
      <c r="B20" s="2"/>
      <c r="C2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workbookViewId="0"/>
  </sheetViews>
  <sheetFormatPr defaultRowHeight="14"/>
  <cols>
    <col min="1" max="1" width="28" customWidth="1"/>
    <col min="2" max="3" width="24" customWidth="1"/>
    <col min="4" max="4" width="58" customWidth="1"/>
  </cols>
  <sheetData>
    <row r="1" spans="1:4">
      <c r="A1" s="5" t="s">
        <v>30</v>
      </c>
      <c r="B1" s="5"/>
      <c r="C1" s="5"/>
      <c r="D1" s="5"/>
    </row>
    <row r="2" spans="1:4" ht="84">
      <c r="A2" s="2" t="s">
        <v>31</v>
      </c>
      <c r="B2" s="2" t="s">
        <v>32</v>
      </c>
      <c r="C2" s="2"/>
      <c r="D2" s="2"/>
    </row>
    <row r="3" spans="1:4" ht="42">
      <c r="A3" s="2" t="s">
        <v>33</v>
      </c>
      <c r="B3" s="2" t="s">
        <v>34</v>
      </c>
      <c r="C3" s="2"/>
      <c r="D3" s="2"/>
    </row>
    <row r="4" spans="1:4">
      <c r="A4" s="2" t="s">
        <v>35</v>
      </c>
      <c r="B4" s="2" t="s">
        <v>3</v>
      </c>
      <c r="C4" s="2"/>
      <c r="D4" s="2"/>
    </row>
    <row r="5" spans="1:4">
      <c r="A5" s="2"/>
      <c r="B5" s="2"/>
      <c r="C5" s="2"/>
      <c r="D5" s="2"/>
    </row>
    <row r="6" spans="1:4">
      <c r="A6" s="2" t="s">
        <v>36</v>
      </c>
      <c r="B6" s="2" t="s">
        <v>37</v>
      </c>
      <c r="C6" s="2" t="s">
        <v>38</v>
      </c>
      <c r="D6" s="2" t="s">
        <v>39</v>
      </c>
    </row>
    <row r="7" spans="1:4">
      <c r="A7" s="2" t="s">
        <v>40</v>
      </c>
      <c r="B7" s="2">
        <f>COUNTIF(Dataset!B2:B101,0)</f>
        <v>50</v>
      </c>
      <c r="C7" s="2">
        <f>COUNTIF(Dataset!B2:B101,1)</f>
        <v>50</v>
      </c>
      <c r="D7" s="2"/>
    </row>
    <row r="8" spans="1:4">
      <c r="A8" s="2" t="s">
        <v>41</v>
      </c>
      <c r="B8" s="3">
        <f>AVERAGEIF(Dataset!B2:B101,0,Dataset!D2:D101)</f>
        <v>68.593999999999994</v>
      </c>
      <c r="C8" s="3">
        <f>AVERAGEIF(Dataset!B2:B101,1,Dataset!D2:D101)</f>
        <v>76.256</v>
      </c>
      <c r="D8" s="2" t="s">
        <v>42</v>
      </c>
    </row>
    <row r="9" spans="1:4">
      <c r="A9" s="2" t="s">
        <v>43</v>
      </c>
      <c r="B9" s="3">
        <v>7.3277056018753317</v>
      </c>
      <c r="C9" s="3">
        <v>5.9909169343503432</v>
      </c>
      <c r="D9" s="2"/>
    </row>
    <row r="10" spans="1:4">
      <c r="A10" s="2" t="s">
        <v>44</v>
      </c>
      <c r="B10" s="3">
        <v>53.695269387755111</v>
      </c>
      <c r="C10" s="3">
        <v>35.891085714285715</v>
      </c>
      <c r="D10" s="2"/>
    </row>
    <row r="11" spans="1:4">
      <c r="A11" s="2"/>
      <c r="B11" s="2"/>
      <c r="C11" s="2"/>
      <c r="D11" s="2"/>
    </row>
    <row r="12" spans="1:4">
      <c r="A12" s="2" t="s">
        <v>45</v>
      </c>
      <c r="B12" s="2"/>
      <c r="C12" s="2"/>
      <c r="D12" s="2"/>
    </row>
    <row r="13" spans="1:4">
      <c r="A13" s="2" t="s">
        <v>46</v>
      </c>
      <c r="B13" s="4">
        <f>C8-B8</f>
        <v>7.6620000000000061</v>
      </c>
      <c r="C13" s="2"/>
      <c r="D13" s="2" t="s">
        <v>47</v>
      </c>
    </row>
    <row r="14" spans="1:4">
      <c r="A14" s="2" t="s">
        <v>48</v>
      </c>
      <c r="B14" s="4">
        <f>(B8-C8)/SQRT((B10/B7)+(C10/C7))</f>
        <v>-5.7240868710029007</v>
      </c>
      <c r="C14" s="2"/>
      <c r="D14" s="2" t="s">
        <v>49</v>
      </c>
    </row>
    <row r="15" spans="1:4">
      <c r="A15" s="2" t="s">
        <v>50</v>
      </c>
      <c r="B15" s="4">
        <f>((B10/B7+C10/C7)^2)/(((B10/B7)^2/(B7-1))+((C10/C7)^2/(C7-1)))</f>
        <v>94.276396980896266</v>
      </c>
      <c r="C15" s="2"/>
      <c r="D15" s="2" t="s">
        <v>51</v>
      </c>
    </row>
    <row r="16" spans="1:4">
      <c r="A16" s="2" t="s">
        <v>52</v>
      </c>
      <c r="B16" s="4">
        <v>1.1365039820354639E-7</v>
      </c>
      <c r="C16" s="2"/>
      <c r="D16" s="2" t="s">
        <v>53</v>
      </c>
    </row>
    <row r="17" spans="1:4" ht="42">
      <c r="A17" s="2" t="s">
        <v>54</v>
      </c>
      <c r="B17" s="2" t="str">
        <f>IF(B16&lt;0.05,"Reject H0","Fail to reject H0")</f>
        <v>Reject H0</v>
      </c>
      <c r="C17" s="2" t="s">
        <v>55</v>
      </c>
      <c r="D17" s="2"/>
    </row>
    <row r="18" spans="1:4" ht="70">
      <c r="A18" s="2" t="s">
        <v>56</v>
      </c>
      <c r="B18" s="2" t="str">
        <f>IF(B16&lt;0.05,"There is a statistically significant difference in design performance between the two architecture studio groups.","There is no statistically significant difference in design performance between the two architecture studio groups.")</f>
        <v>There is a statistically significant difference in design performance between the two architecture studio groups.</v>
      </c>
      <c r="C18" s="2"/>
      <c r="D18" s="2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Coding Key</vt:lpstr>
      <vt:lpstr>T-Test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NURUDEEN BAMIRO</dc:creator>
  <cp:lastModifiedBy>Nurudeen Bamiro</cp:lastModifiedBy>
  <dcterms:created xsi:type="dcterms:W3CDTF">2026-04-24T09:46:59Z</dcterms:created>
  <dcterms:modified xsi:type="dcterms:W3CDTF">2026-04-24T09:46:59Z</dcterms:modified>
</cp:coreProperties>
</file>